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35" activeTab="0"/>
  </bookViews>
  <sheets>
    <sheet name="５チーム進行表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<sst xmlns="http://schemas.openxmlformats.org/spreadsheetml/2006/main" count="64" uniqueCount="38">
  <si>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 xml:space="preserve"> ※審判(予定)は、話し合いにより変更することがあります。</t>
  </si>
  <si>
    <t>◎ 運営責任者・問い合わせ先</t>
  </si>
  <si>
    <t>順位</t>
  </si>
  <si>
    <t>対　戦</t>
  </si>
  <si>
    <t>組合せ表</t>
  </si>
  <si>
    <t>Ｔ.Ｏ</t>
  </si>
  <si>
    <t>（淡 色）</t>
  </si>
  <si>
    <t>（濃 色）</t>
  </si>
  <si>
    <t>勝 敗</t>
  </si>
  <si>
    <t xml:space="preserve"> 試合開始時刻は、前には詰めず、延びた時は、１５分後とします。</t>
  </si>
  <si>
    <t>下記の通り、予定しています。 よろしくお願いします。</t>
  </si>
  <si>
    <t>Ｔ.Ｏ</t>
  </si>
  <si>
    <t>審判（ 予定 ）</t>
  </si>
  <si>
    <t>①</t>
  </si>
  <si>
    <t>②</t>
  </si>
  <si>
    <t>③</t>
  </si>
  <si>
    <t>④</t>
  </si>
  <si>
    <t>⑤</t>
  </si>
  <si>
    <t>①</t>
  </si>
  <si>
    <t>○○</t>
  </si>
  <si>
    <t>Ａ</t>
  </si>
  <si>
    <t>Ｂ</t>
  </si>
  <si>
    <t>Ｃ</t>
  </si>
  <si>
    <t>Ｄ</t>
  </si>
  <si>
    <t>Ｅ</t>
  </si>
  <si>
    <t>○○○○ スポーツ少年団</t>
  </si>
  <si>
    <t>○ ○    ○ ○</t>
  </si>
  <si>
    <t>携帯 090-xxxx-xxxx</t>
  </si>
  <si>
    <r>
      <t xml:space="preserve">携帯ﾒｰﾙ   </t>
    </r>
    <r>
      <rPr>
        <sz val="10.45"/>
        <rFont val="ＭＳ 明朝"/>
        <family val="1"/>
      </rPr>
      <t xml:space="preserve"> </t>
    </r>
    <r>
      <rPr>
        <sz val="10.45"/>
        <rFont val="ＭＳ 明朝"/>
        <family val="1"/>
      </rPr>
      <t>xxxxxx</t>
    </r>
    <r>
      <rPr>
        <sz val="12"/>
        <rFont val="ＭＳ 明朝"/>
        <family val="1"/>
      </rPr>
      <t>@docomo.ne.jp</t>
    </r>
  </si>
  <si>
    <r>
      <t xml:space="preserve">ｅ-mail   </t>
    </r>
    <r>
      <rPr>
        <sz val="12"/>
        <rFont val="ＤＨＰ中丸ゴシック体"/>
        <family val="3"/>
      </rPr>
      <t xml:space="preserve"> ｘｘｘｘ@ｘｘｘ.ｘｘｘｘｘ.ne.jp</t>
    </r>
  </si>
  <si>
    <t>ｖｓ</t>
  </si>
  <si>
    <t>平成○○年度 南部地区予選 ○○ブロック 予定表</t>
  </si>
  <si>
    <t>タイムスケジュール</t>
  </si>
  <si>
    <t>-</t>
  </si>
  <si>
    <t xml:space="preserve">９／００   ○○○小学校体育館                              ９：００ 開場       ９：３０ 開会式  (９：１５ 打合せ）   </t>
  </si>
  <si>
    <t>９／００   ○○○小学校体育館                              ９：００ 開場</t>
  </si>
  <si>
    <t>昼休み</t>
  </si>
  <si>
    <t xml:space="preserve">  １6：３０    開会式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</si>
</sst>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0;"/>
  </numFmts>
  <fonts count="66">
    <font>
      <sz val="10.45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2"/>
      <name val="ＤＦ中丸ゴシック体"/>
      <family val="3"/>
    </font>
    <font>
      <sz val="11"/>
      <name val="ＭＳ 明朝"/>
      <family val="1"/>
    </font>
    <font>
      <sz val="6"/>
      <name val="ＭＳ 明朝"/>
      <family val="1"/>
    </font>
    <font>
      <sz val="18"/>
      <name val="ＤＦ中丸ゴシック体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ＤＨＰ中丸ゴシック体"/>
      <family val="3"/>
    </font>
    <font>
      <sz val="11"/>
      <name val="ＤＦ中丸ゴシック体"/>
      <family val="3"/>
    </font>
    <font>
      <sz val="10"/>
      <name val="ＭＳ 明朝"/>
      <family val="1"/>
    </font>
    <font>
      <sz val="12"/>
      <name val="HGPｺﾞｼｯｸM"/>
      <family val="3"/>
    </font>
    <font>
      <sz val="9"/>
      <name val="HGPｺﾞｼｯｸM"/>
      <family val="3"/>
    </font>
    <font>
      <sz val="9"/>
      <name val="ＭＳ Ｐゴシック"/>
      <family val="3"/>
    </font>
    <font>
      <sz val="10"/>
      <name val="HGPｺﾞｼｯｸM"/>
      <family val="3"/>
    </font>
    <font>
      <sz val="8"/>
      <name val="HGPｺﾞｼｯｸM"/>
      <family val="3"/>
    </font>
    <font>
      <i/>
      <sz val="10"/>
      <name val="HGPｺﾞｼｯｸM"/>
      <family val="3"/>
    </font>
    <font>
      <sz val="18"/>
      <name val="ＭＳ 明朝"/>
      <family val="1"/>
    </font>
    <font>
      <sz val="11"/>
      <name val="HGPｺﾞｼｯｸM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45"/>
      <name val="ＭＳ Ｐゴシック"/>
      <family val="3"/>
    </font>
    <font>
      <b/>
      <sz val="14"/>
      <name val="ＭＳ 明朝"/>
      <family val="1"/>
    </font>
    <font>
      <sz val="11"/>
      <name val="HG丸ｺﾞｼｯｸM-PRO"/>
      <family val="3"/>
    </font>
    <font>
      <sz val="18"/>
      <name val="HG丸ｺﾞｼｯｸM-PRO"/>
      <family val="3"/>
    </font>
    <font>
      <sz val="10.4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39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thin">
        <color indexed="39"/>
      </right>
      <top style="double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double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double">
        <color indexed="39"/>
      </top>
      <bottom style="thin">
        <color indexed="39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39"/>
      </bottom>
    </border>
    <border>
      <left style="double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double">
        <color indexed="39"/>
      </right>
      <top style="thin">
        <color indexed="39"/>
      </top>
      <bottom style="thin">
        <color indexed="39"/>
      </bottom>
    </border>
    <border>
      <left style="double">
        <color indexed="39"/>
      </left>
      <right>
        <color indexed="63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medium">
        <color indexed="39"/>
      </bottom>
    </border>
    <border>
      <left style="double">
        <color indexed="39"/>
      </left>
      <right>
        <color indexed="63"/>
      </right>
      <top style="double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double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thin"/>
      <top style="medium">
        <color indexed="39"/>
      </top>
      <bottom>
        <color indexed="63"/>
      </bottom>
    </border>
    <border>
      <left style="thin"/>
      <right style="thin"/>
      <top style="medium">
        <color indexed="39"/>
      </top>
      <bottom>
        <color indexed="63"/>
      </bottom>
    </border>
    <border>
      <left style="thin"/>
      <right>
        <color indexed="63"/>
      </right>
      <top style="medium">
        <color indexed="39"/>
      </top>
      <bottom>
        <color indexed="63"/>
      </bottom>
    </border>
    <border>
      <left style="double">
        <color indexed="39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medium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double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 style="thin"/>
      <top style="medium">
        <color indexed="39"/>
      </top>
      <bottom>
        <color indexed="63"/>
      </bottom>
    </border>
    <border>
      <left style="thin"/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double">
        <color indexed="39"/>
      </top>
      <bottom style="thin">
        <color indexed="39"/>
      </bottom>
    </border>
    <border diagonalDown="1">
      <left style="double">
        <color indexed="39"/>
      </left>
      <right>
        <color indexed="63"/>
      </right>
      <top style="double">
        <color indexed="39"/>
      </top>
      <bottom style="thin">
        <color indexed="39"/>
      </bottom>
      <diagonal style="thin">
        <color indexed="39"/>
      </diagonal>
    </border>
    <border diagonalDown="1">
      <left>
        <color indexed="63"/>
      </left>
      <right>
        <color indexed="63"/>
      </right>
      <top style="double">
        <color indexed="39"/>
      </top>
      <bottom style="thin">
        <color indexed="39"/>
      </bottom>
      <diagonal style="thin">
        <color indexed="39"/>
      </diagonal>
    </border>
    <border diagonalDown="1">
      <left>
        <color indexed="63"/>
      </left>
      <right style="thin">
        <color indexed="39"/>
      </right>
      <top style="double">
        <color indexed="39"/>
      </top>
      <bottom style="thin">
        <color indexed="39"/>
      </bottom>
      <diagonal style="thin">
        <color indexed="39"/>
      </diagonal>
    </border>
    <border>
      <left>
        <color indexed="63"/>
      </left>
      <right style="medium">
        <color indexed="39"/>
      </right>
      <top style="double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medium">
        <color indexed="39"/>
      </top>
      <bottom>
        <color indexed="63"/>
      </bottom>
    </border>
    <border>
      <left style="double">
        <color indexed="39"/>
      </left>
      <right style="thin"/>
      <top style="medium">
        <color indexed="39"/>
      </top>
      <bottom>
        <color indexed="63"/>
      </bottom>
    </border>
    <border>
      <left style="thin"/>
      <right style="double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 style="thin">
        <color indexed="39"/>
      </bottom>
    </border>
    <border diagonalDown="1">
      <left style="thin">
        <color indexed="39"/>
      </left>
      <right>
        <color indexed="63"/>
      </right>
      <top style="thin">
        <color indexed="39"/>
      </top>
      <bottom style="thin">
        <color indexed="39"/>
      </bottom>
      <diagonal style="thin">
        <color indexed="39"/>
      </diagonal>
    </border>
    <border diagonalDown="1">
      <left>
        <color indexed="63"/>
      </left>
      <right>
        <color indexed="63"/>
      </right>
      <top style="thin">
        <color indexed="39"/>
      </top>
      <bottom style="thin">
        <color indexed="39"/>
      </bottom>
      <diagonal style="thin">
        <color indexed="39"/>
      </diagonal>
    </border>
    <border diagonalDown="1">
      <left>
        <color indexed="63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 style="medium">
        <color indexed="39"/>
      </bottom>
    </border>
    <border>
      <left>
        <color indexed="63"/>
      </left>
      <right style="double">
        <color indexed="39"/>
      </right>
      <top style="thin">
        <color indexed="39"/>
      </top>
      <bottom style="medium">
        <color indexed="39"/>
      </bottom>
    </border>
    <border diagonalDown="1">
      <left style="thin">
        <color indexed="39"/>
      </left>
      <right>
        <color indexed="63"/>
      </right>
      <top style="thin">
        <color indexed="39"/>
      </top>
      <bottom style="medium">
        <color indexed="39"/>
      </bottom>
      <diagonal style="thin">
        <color indexed="39"/>
      </diagonal>
    </border>
    <border diagonalDown="1">
      <left>
        <color indexed="63"/>
      </left>
      <right>
        <color indexed="63"/>
      </right>
      <top style="thin">
        <color indexed="39"/>
      </top>
      <bottom style="medium">
        <color indexed="39"/>
      </bottom>
      <diagonal style="thin">
        <color indexed="39"/>
      </diagonal>
    </border>
    <border diagonalDown="1">
      <left>
        <color indexed="63"/>
      </left>
      <right style="double">
        <color indexed="39"/>
      </right>
      <top style="thin">
        <color indexed="39"/>
      </top>
      <bottom style="medium">
        <color indexed="39"/>
      </bottom>
      <diagonal style="thin">
        <color indexed="39"/>
      </diagonal>
    </border>
    <border>
      <left>
        <color indexed="63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 style="double">
        <color indexed="39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3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13" fillId="33" borderId="10" xfId="0" applyFont="1" applyFill="1" applyBorder="1" applyAlignment="1" applyProtection="1">
      <alignment horizontal="center" vertical="center" shrinkToFit="1"/>
      <protection locked="0"/>
    </xf>
    <xf numFmtId="0" fontId="19" fillId="33" borderId="11" xfId="0" applyFont="1" applyFill="1" applyBorder="1" applyAlignment="1">
      <alignment horizontal="center" vertical="center" shrinkToFit="1"/>
    </xf>
    <xf numFmtId="0" fontId="14" fillId="0" borderId="0" xfId="0" applyFont="1" applyFill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 applyProtection="1">
      <alignment horizontal="left" shrinkToFit="1"/>
      <protection locked="0"/>
    </xf>
    <xf numFmtId="2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Border="1" applyAlignment="1">
      <alignment vertical="center"/>
    </xf>
    <xf numFmtId="182" fontId="6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3" xfId="0" applyNumberFormat="1" applyFont="1" applyBorder="1" applyAlignment="1">
      <alignment horizontal="center" vertical="center" shrinkToFit="1"/>
    </xf>
    <xf numFmtId="182" fontId="63" fillId="0" borderId="19" xfId="0" applyNumberFormat="1" applyFont="1" applyFill="1" applyBorder="1" applyAlignment="1" applyProtection="1">
      <alignment horizontal="center" vertical="center" shrinkToFit="1"/>
      <protection locked="0"/>
    </xf>
    <xf numFmtId="182" fontId="63" fillId="0" borderId="13" xfId="0" applyNumberFormat="1" applyFont="1" applyFill="1" applyBorder="1" applyAlignment="1" applyProtection="1">
      <alignment horizontal="center" vertical="center" shrinkToFit="1"/>
      <protection locked="0"/>
    </xf>
    <xf numFmtId="182" fontId="63" fillId="0" borderId="20" xfId="0" applyNumberFormat="1" applyFont="1" applyFill="1" applyBorder="1" applyAlignment="1" applyProtection="1">
      <alignment horizontal="center" vertical="center" shrinkToFit="1"/>
      <protection locked="0"/>
    </xf>
    <xf numFmtId="182" fontId="6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5" xfId="0" applyNumberFormat="1" applyFont="1" applyBorder="1" applyAlignment="1">
      <alignment horizontal="center" vertical="center" shrinkToFit="1"/>
    </xf>
    <xf numFmtId="182" fontId="63" fillId="0" borderId="15" xfId="0" applyNumberFormat="1" applyFont="1" applyFill="1" applyBorder="1" applyAlignment="1" applyProtection="1">
      <alignment horizontal="center" vertical="center" shrinkToFit="1"/>
      <protection locked="0"/>
    </xf>
    <xf numFmtId="182" fontId="63" fillId="0" borderId="22" xfId="0" applyNumberFormat="1" applyFont="1" applyFill="1" applyBorder="1" applyAlignment="1" applyProtection="1">
      <alignment horizontal="center" vertical="center" shrinkToFit="1"/>
      <protection locked="0"/>
    </xf>
    <xf numFmtId="182" fontId="63" fillId="0" borderId="23" xfId="0" applyNumberFormat="1" applyFont="1" applyFill="1" applyBorder="1" applyAlignment="1" applyProtection="1">
      <alignment horizontal="center" vertical="center" shrinkToFit="1"/>
      <protection locked="0"/>
    </xf>
    <xf numFmtId="182" fontId="63" fillId="0" borderId="24" xfId="0" applyNumberFormat="1" applyFont="1" applyFill="1" applyBorder="1" applyAlignment="1" applyProtection="1">
      <alignment horizontal="center" vertical="center" shrinkToFit="1"/>
      <protection locked="0"/>
    </xf>
    <xf numFmtId="182" fontId="6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7" xfId="0" applyNumberFormat="1" applyFont="1" applyBorder="1" applyAlignment="1">
      <alignment horizontal="center" vertical="center" shrinkToFit="1"/>
    </xf>
    <xf numFmtId="182" fontId="63" fillId="0" borderId="26" xfId="0" applyNumberFormat="1" applyFont="1" applyFill="1" applyBorder="1" applyAlignment="1" applyProtection="1">
      <alignment horizontal="center" vertical="center" shrinkToFit="1"/>
      <protection locked="0"/>
    </xf>
    <xf numFmtId="182" fontId="63" fillId="0" borderId="27" xfId="0" applyNumberFormat="1" applyFont="1" applyFill="1" applyBorder="1" applyAlignment="1" applyProtection="1">
      <alignment horizontal="center" vertical="center" shrinkToFit="1"/>
      <protection locked="0"/>
    </xf>
    <xf numFmtId="182" fontId="63" fillId="0" borderId="17" xfId="0" applyNumberFormat="1" applyFont="1" applyFill="1" applyBorder="1" applyAlignment="1" applyProtection="1">
      <alignment horizontal="center" vertical="center" shrinkToFit="1"/>
      <protection locked="0"/>
    </xf>
    <xf numFmtId="182" fontId="63" fillId="0" borderId="28" xfId="0" applyNumberFormat="1" applyFont="1" applyBorder="1" applyAlignment="1">
      <alignment horizontal="right" vertical="center" shrinkToFit="1"/>
    </xf>
    <xf numFmtId="182" fontId="63" fillId="0" borderId="13" xfId="0" applyNumberFormat="1" applyFont="1" applyFill="1" applyBorder="1" applyAlignment="1">
      <alignment horizontal="center" vertical="center" shrinkToFit="1"/>
    </xf>
    <xf numFmtId="182" fontId="63" fillId="0" borderId="19" xfId="0" applyNumberFormat="1" applyFont="1" applyBorder="1" applyAlignment="1">
      <alignment horizontal="left" vertical="center" shrinkToFit="1"/>
    </xf>
    <xf numFmtId="182" fontId="63" fillId="0" borderId="21" xfId="0" applyNumberFormat="1" applyFont="1" applyBorder="1" applyAlignment="1">
      <alignment horizontal="right" vertical="center" shrinkToFit="1"/>
    </xf>
    <xf numFmtId="182" fontId="63" fillId="0" borderId="15" xfId="0" applyNumberFormat="1" applyFont="1" applyFill="1" applyBorder="1" applyAlignment="1">
      <alignment horizontal="center" vertical="center" shrinkToFit="1"/>
    </xf>
    <xf numFmtId="182" fontId="63" fillId="0" borderId="23" xfId="0" applyNumberFormat="1" applyFont="1" applyBorder="1" applyAlignment="1">
      <alignment horizontal="left" vertical="center" shrinkToFit="1"/>
    </xf>
    <xf numFmtId="182" fontId="63" fillId="0" borderId="25" xfId="0" applyNumberFormat="1" applyFont="1" applyBorder="1" applyAlignment="1">
      <alignment horizontal="right" vertical="center" shrinkToFit="1"/>
    </xf>
    <xf numFmtId="182" fontId="63" fillId="0" borderId="17" xfId="0" applyNumberFormat="1" applyFont="1" applyFill="1" applyBorder="1" applyAlignment="1">
      <alignment horizontal="center" vertical="center" shrinkToFit="1"/>
    </xf>
    <xf numFmtId="182" fontId="63" fillId="0" borderId="26" xfId="0" applyNumberFormat="1" applyFont="1" applyBorder="1" applyAlignment="1">
      <alignment horizontal="left" vertical="center" shrinkToFit="1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2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Fill="1" applyBorder="1" applyAlignment="1">
      <alignment horizontal="center" vertical="center" shrinkToFit="1"/>
    </xf>
    <xf numFmtId="0" fontId="25" fillId="34" borderId="27" xfId="0" applyFont="1" applyFill="1" applyBorder="1" applyAlignment="1" applyProtection="1">
      <alignment horizontal="center" vertical="center" shrinkToFit="1"/>
      <protection locked="0"/>
    </xf>
    <xf numFmtId="0" fontId="25" fillId="34" borderId="17" xfId="0" applyFont="1" applyFill="1" applyBorder="1" applyAlignment="1">
      <alignment horizontal="center" vertical="center" shrinkToFit="1"/>
    </xf>
    <xf numFmtId="182" fontId="25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34" borderId="26" xfId="0" applyFont="1" applyFill="1" applyBorder="1" applyAlignment="1" applyProtection="1">
      <alignment horizontal="center" vertical="center" shrinkToFit="1"/>
      <protection locked="0"/>
    </xf>
    <xf numFmtId="0" fontId="21" fillId="0" borderId="30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 applyProtection="1">
      <alignment horizontal="center" vertical="center" shrinkToFit="1"/>
      <protection locked="0"/>
    </xf>
    <xf numFmtId="0" fontId="22" fillId="0" borderId="29" xfId="0" applyFont="1" applyFill="1" applyBorder="1" applyAlignment="1" applyProtection="1">
      <alignment horizontal="center" vertical="center" shrinkToFit="1"/>
      <protection locked="0"/>
    </xf>
    <xf numFmtId="0" fontId="22" fillId="0" borderId="27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 applyProtection="1">
      <alignment horizontal="center" vertical="center" shrinkToFit="1"/>
      <protection locked="0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2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>
      <alignment horizontal="center" vertical="center" shrinkToFit="1"/>
    </xf>
    <xf numFmtId="0" fontId="25" fillId="34" borderId="22" xfId="0" applyFont="1" applyFill="1" applyBorder="1" applyAlignment="1" applyProtection="1">
      <alignment horizontal="center" vertical="center" shrinkToFit="1"/>
      <protection locked="0"/>
    </xf>
    <xf numFmtId="0" fontId="25" fillId="34" borderId="15" xfId="0" applyFont="1" applyFill="1" applyBorder="1" applyAlignment="1">
      <alignment horizontal="center" vertical="center" shrinkToFit="1"/>
    </xf>
    <xf numFmtId="0" fontId="25" fillId="34" borderId="15" xfId="0" applyFont="1" applyFill="1" applyBorder="1" applyAlignment="1" applyProtection="1">
      <alignment horizontal="center" vertical="center" shrinkToFit="1"/>
      <protection locked="0"/>
    </xf>
    <xf numFmtId="0" fontId="25" fillId="34" borderId="23" xfId="0" applyFont="1" applyFill="1" applyBorder="1" applyAlignment="1" applyProtection="1">
      <alignment horizontal="center" vertical="center" shrinkToFit="1"/>
      <protection locked="0"/>
    </xf>
    <xf numFmtId="0" fontId="21" fillId="0" borderId="33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 applyProtection="1">
      <alignment horizontal="center" vertical="center" shrinkToFit="1"/>
      <protection locked="0"/>
    </xf>
    <xf numFmtId="0" fontId="22" fillId="0" borderId="32" xfId="0" applyFont="1" applyFill="1" applyBorder="1" applyAlignment="1" applyProtection="1">
      <alignment horizontal="center" vertical="center" shrinkToFit="1"/>
      <protection locked="0"/>
    </xf>
    <xf numFmtId="0" fontId="22" fillId="0" borderId="22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2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 applyProtection="1">
      <alignment horizontal="center" vertical="center" shrinkToFit="1"/>
      <protection locked="0"/>
    </xf>
    <xf numFmtId="0" fontId="21" fillId="0" borderId="35" xfId="0" applyFont="1" applyFill="1" applyBorder="1" applyAlignment="1" applyProtection="1">
      <alignment horizontal="center" vertical="center" shrinkToFit="1"/>
      <protection locked="0"/>
    </xf>
    <xf numFmtId="0" fontId="21" fillId="0" borderId="35" xfId="0" applyFont="1" applyFill="1" applyBorder="1" applyAlignment="1">
      <alignment horizontal="center" vertical="center" shrinkToFit="1"/>
    </xf>
    <xf numFmtId="0" fontId="25" fillId="34" borderId="18" xfId="0" applyFont="1" applyFill="1" applyBorder="1" applyAlignment="1" applyProtection="1">
      <alignment horizontal="center" vertical="center" shrinkToFit="1"/>
      <protection locked="0"/>
    </xf>
    <xf numFmtId="0" fontId="25" fillId="34" borderId="13" xfId="0" applyFont="1" applyFill="1" applyBorder="1" applyAlignment="1">
      <alignment horizontal="center" vertical="center" shrinkToFit="1"/>
    </xf>
    <xf numFmtId="0" fontId="25" fillId="34" borderId="13" xfId="0" applyFont="1" applyFill="1" applyBorder="1" applyAlignment="1" applyProtection="1">
      <alignment horizontal="center" vertical="center" shrinkToFit="1"/>
      <protection locked="0"/>
    </xf>
    <xf numFmtId="0" fontId="25" fillId="34" borderId="19" xfId="0" applyFont="1" applyFill="1" applyBorder="1" applyAlignment="1" applyProtection="1">
      <alignment horizontal="center" vertical="center" shrinkToFit="1"/>
      <protection locked="0"/>
    </xf>
    <xf numFmtId="0" fontId="2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5" xfId="0" applyNumberFormat="1" applyFont="1" applyFill="1" applyBorder="1" applyAlignment="1">
      <alignment horizontal="center" vertical="center" shrinkToFit="1"/>
    </xf>
    <xf numFmtId="0" fontId="21" fillId="0" borderId="36" xfId="0" applyNumberFormat="1" applyFont="1" applyFill="1" applyBorder="1" applyAlignment="1">
      <alignment horizontal="center" vertical="center" shrinkToFit="1"/>
    </xf>
    <xf numFmtId="182" fontId="25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34" borderId="17" xfId="0" applyFont="1" applyFill="1" applyBorder="1" applyAlignment="1" applyProtection="1">
      <alignment horizontal="center" vertical="center" shrinkToFit="1"/>
      <protection locked="0"/>
    </xf>
    <xf numFmtId="0" fontId="21" fillId="0" borderId="36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20" fillId="0" borderId="38" xfId="0" applyFont="1" applyFill="1" applyBorder="1" applyAlignment="1" applyProtection="1">
      <alignment horizontal="center" vertical="center" shrinkToFit="1"/>
      <protection locked="0"/>
    </xf>
    <xf numFmtId="0" fontId="20" fillId="0" borderId="38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13" fillId="0" borderId="44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56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 applyProtection="1">
      <alignment horizontal="center" vertical="center" shrinkToFit="1"/>
      <protection locked="0"/>
    </xf>
    <xf numFmtId="0" fontId="20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26" fillId="33" borderId="51" xfId="0" applyFont="1" applyFill="1" applyBorder="1" applyAlignment="1" applyProtection="1">
      <alignment horizontal="distributed" vertical="center" shrinkToFit="1"/>
      <protection locked="0"/>
    </xf>
    <xf numFmtId="0" fontId="27" fillId="33" borderId="51" xfId="0" applyFont="1" applyFill="1" applyBorder="1" applyAlignment="1">
      <alignment horizontal="distributed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63" fillId="0" borderId="54" xfId="0" applyFont="1" applyFill="1" applyBorder="1" applyAlignment="1" applyProtection="1">
      <alignment horizontal="center" vertical="center" shrinkToFit="1"/>
      <protection locked="0"/>
    </xf>
    <xf numFmtId="0" fontId="63" fillId="0" borderId="13" xfId="0" applyFont="1" applyFill="1" applyBorder="1" applyAlignment="1" applyProtection="1">
      <alignment horizontal="center" vertical="center" shrinkToFit="1"/>
      <protection locked="0"/>
    </xf>
    <xf numFmtId="0" fontId="64" fillId="0" borderId="13" xfId="0" applyFont="1" applyFill="1" applyBorder="1" applyAlignment="1" applyProtection="1">
      <alignment horizontal="center" vertical="center" shrinkToFit="1"/>
      <protection locked="0"/>
    </xf>
    <xf numFmtId="0" fontId="64" fillId="0" borderId="13" xfId="0" applyFont="1" applyFill="1" applyBorder="1" applyAlignment="1">
      <alignment horizontal="center" vertical="center" shrinkToFit="1"/>
    </xf>
    <xf numFmtId="0" fontId="64" fillId="0" borderId="20" xfId="0" applyFont="1" applyFill="1" applyBorder="1" applyAlignment="1">
      <alignment horizontal="center" vertical="center" shrinkToFit="1"/>
    </xf>
    <xf numFmtId="182" fontId="63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56" xfId="0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center" vertical="center" shrinkToFit="1"/>
    </xf>
    <xf numFmtId="0" fontId="65" fillId="0" borderId="13" xfId="0" applyFont="1" applyFill="1" applyBorder="1" applyAlignment="1">
      <alignment horizontal="center" vertical="center" shrinkToFit="1"/>
    </xf>
    <xf numFmtId="0" fontId="63" fillId="0" borderId="58" xfId="0" applyFont="1" applyBorder="1" applyAlignment="1">
      <alignment horizontal="center" vertical="center" shrinkToFit="1"/>
    </xf>
    <xf numFmtId="0" fontId="16" fillId="0" borderId="59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63" fillId="0" borderId="63" xfId="0" applyFont="1" applyFill="1" applyBorder="1" applyAlignment="1" applyProtection="1">
      <alignment horizontal="center" vertical="center" shrinkToFit="1"/>
      <protection locked="0"/>
    </xf>
    <xf numFmtId="0" fontId="63" fillId="0" borderId="15" xfId="0" applyFont="1" applyFill="1" applyBorder="1" applyAlignment="1" applyProtection="1">
      <alignment horizontal="center" vertical="center" shrinkToFit="1"/>
      <protection locked="0"/>
    </xf>
    <xf numFmtId="0" fontId="64" fillId="0" borderId="15" xfId="0" applyFont="1" applyFill="1" applyBorder="1" applyAlignment="1" applyProtection="1">
      <alignment horizontal="center" vertical="center" shrinkToFit="1"/>
      <protection locked="0"/>
    </xf>
    <xf numFmtId="0" fontId="64" fillId="0" borderId="15" xfId="0" applyFont="1" applyFill="1" applyBorder="1" applyAlignment="1">
      <alignment horizontal="center" vertical="center" shrinkToFit="1"/>
    </xf>
    <xf numFmtId="0" fontId="64" fillId="0" borderId="24" xfId="0" applyFont="1" applyFill="1" applyBorder="1" applyAlignment="1">
      <alignment horizontal="center" vertical="center" shrinkToFit="1"/>
    </xf>
    <xf numFmtId="182" fontId="63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65" xfId="0" applyFont="1" applyBorder="1" applyAlignment="1">
      <alignment horizontal="center" vertical="center" shrinkToFit="1"/>
    </xf>
    <xf numFmtId="0" fontId="63" fillId="0" borderId="66" xfId="0" applyFont="1" applyBorder="1" applyAlignment="1">
      <alignment horizontal="center" vertical="center" shrinkToFit="1"/>
    </xf>
    <xf numFmtId="0" fontId="65" fillId="0" borderId="15" xfId="0" applyFont="1" applyFill="1" applyBorder="1" applyAlignment="1">
      <alignment horizontal="center" vertical="center" shrinkToFit="1"/>
    </xf>
    <xf numFmtId="0" fontId="63" fillId="0" borderId="67" xfId="0" applyFont="1" applyBorder="1" applyAlignment="1">
      <alignment horizontal="center" vertical="center" shrinkToFit="1"/>
    </xf>
    <xf numFmtId="0" fontId="63" fillId="0" borderId="68" xfId="0" applyFont="1" applyFill="1" applyBorder="1" applyAlignment="1" applyProtection="1">
      <alignment horizontal="center" vertical="center" shrinkToFit="1"/>
      <protection locked="0"/>
    </xf>
    <xf numFmtId="0" fontId="63" fillId="0" borderId="17" xfId="0" applyFont="1" applyFill="1" applyBorder="1" applyAlignment="1" applyProtection="1">
      <alignment horizontal="center" vertical="center" shrinkToFit="1"/>
      <protection locked="0"/>
    </xf>
    <xf numFmtId="0" fontId="64" fillId="0" borderId="17" xfId="0" applyFont="1" applyFill="1" applyBorder="1" applyAlignment="1" applyProtection="1">
      <alignment horizontal="center" vertical="center" shrinkToFit="1"/>
      <protection locked="0"/>
    </xf>
    <xf numFmtId="0" fontId="64" fillId="0" borderId="17" xfId="0" applyFont="1" applyFill="1" applyBorder="1" applyAlignment="1">
      <alignment horizontal="center" vertical="center" shrinkToFit="1"/>
    </xf>
    <xf numFmtId="0" fontId="64" fillId="0" borderId="69" xfId="0" applyFont="1" applyFill="1" applyBorder="1" applyAlignment="1">
      <alignment horizontal="center" vertical="center" shrinkToFit="1"/>
    </xf>
    <xf numFmtId="182" fontId="63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71" xfId="0" applyFont="1" applyBorder="1" applyAlignment="1">
      <alignment horizontal="center" vertical="center" shrinkToFit="1"/>
    </xf>
    <xf numFmtId="0" fontId="63" fillId="0" borderId="72" xfId="0" applyFont="1" applyBorder="1" applyAlignment="1">
      <alignment horizontal="center" vertical="center" shrinkToFit="1"/>
    </xf>
    <xf numFmtId="0" fontId="65" fillId="0" borderId="17" xfId="0" applyFont="1" applyFill="1" applyBorder="1" applyAlignment="1">
      <alignment horizontal="center" vertical="center" shrinkToFit="1"/>
    </xf>
    <xf numFmtId="0" fontId="63" fillId="0" borderId="73" xfId="0" applyFont="1" applyBorder="1" applyAlignment="1">
      <alignment horizontal="center" vertical="center" shrinkToFit="1"/>
    </xf>
    <xf numFmtId="2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2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2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6" fillId="33" borderId="74" xfId="0" applyFont="1" applyFill="1" applyBorder="1" applyAlignment="1" applyProtection="1">
      <alignment horizontal="center" vertical="center" shrinkToFit="1"/>
      <protection locked="0"/>
    </xf>
    <xf numFmtId="0" fontId="26" fillId="33" borderId="75" xfId="0" applyFont="1" applyFill="1" applyBorder="1" applyAlignment="1" applyProtection="1">
      <alignment horizontal="center" vertical="center" shrinkToFit="1"/>
      <protection locked="0"/>
    </xf>
    <xf numFmtId="0" fontId="26" fillId="33" borderId="76" xfId="0" applyFont="1" applyFill="1" applyBorder="1" applyAlignment="1" applyProtection="1">
      <alignment horizontal="center" vertical="center" shrinkToFit="1"/>
      <protection locked="0"/>
    </xf>
    <xf numFmtId="0" fontId="13" fillId="0" borderId="77" xfId="0" applyFont="1" applyFill="1" applyBorder="1" applyAlignment="1" applyProtection="1">
      <alignment horizontal="left" vertical="center"/>
      <protection locked="0"/>
    </xf>
    <xf numFmtId="0" fontId="22" fillId="0" borderId="19" xfId="0" applyFont="1" applyFill="1" applyBorder="1" applyAlignment="1" applyProtection="1">
      <alignment horizontal="center" vertical="center" shrinkToFit="1"/>
      <protection locked="0"/>
    </xf>
    <xf numFmtId="0" fontId="22" fillId="0" borderId="35" xfId="0" applyFont="1" applyFill="1" applyBorder="1" applyAlignment="1" applyProtection="1">
      <alignment horizontal="center" vertical="center" shrinkToFit="1"/>
      <protection locked="0"/>
    </xf>
    <xf numFmtId="0" fontId="22" fillId="0" borderId="18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 applyProtection="1">
      <alignment horizontal="center" vertical="center" shrinkToFit="1"/>
      <protection locked="0"/>
    </xf>
    <xf numFmtId="0" fontId="23" fillId="0" borderId="35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 applyProtection="1">
      <alignment horizontal="center" vertical="center" shrinkToFit="1"/>
      <protection locked="0"/>
    </xf>
    <xf numFmtId="0" fontId="23" fillId="0" borderId="36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3" fillId="0" borderId="52" xfId="0" applyFont="1" applyFill="1" applyBorder="1" applyAlignment="1" applyProtection="1">
      <alignment horizontal="left" shrinkToFit="1"/>
      <protection locked="0"/>
    </xf>
    <xf numFmtId="0" fontId="2" fillId="0" borderId="79" xfId="0" applyFont="1" applyBorder="1" applyAlignment="1">
      <alignment horizontal="left" vertical="center" shrinkToFit="1"/>
    </xf>
    <xf numFmtId="0" fontId="0" fillId="0" borderId="80" xfId="0" applyBorder="1" applyAlignment="1">
      <alignment horizontal="left" vertical="center" shrinkToFit="1"/>
    </xf>
    <xf numFmtId="0" fontId="0" fillId="0" borderId="81" xfId="0" applyBorder="1" applyAlignment="1">
      <alignment horizontal="left" vertical="center" shrinkToFit="1"/>
    </xf>
    <xf numFmtId="0" fontId="2" fillId="0" borderId="82" xfId="0" applyFont="1" applyBorder="1" applyAlignment="1">
      <alignment horizontal="left" vertical="center" shrinkToFit="1"/>
    </xf>
    <xf numFmtId="0" fontId="0" fillId="0" borderId="83" xfId="0" applyBorder="1" applyAlignment="1">
      <alignment horizontal="left" vertical="center" shrinkToFit="1"/>
    </xf>
    <xf numFmtId="0" fontId="0" fillId="0" borderId="84" xfId="0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="130" zoomScaleNormal="130" zoomScalePageLayoutView="0" workbookViewId="0" topLeftCell="A1">
      <selection activeCell="S9" sqref="S9"/>
    </sheetView>
  </sheetViews>
  <sheetFormatPr defaultColWidth="9.00390625" defaultRowHeight="12.75"/>
  <cols>
    <col min="1" max="1" width="1.75390625" style="12" customWidth="1"/>
    <col min="2" max="36" width="3.625" style="12" customWidth="1"/>
    <col min="37" max="62" width="3.125" style="12" customWidth="1"/>
    <col min="63" max="16384" width="9.125" style="12" customWidth="1"/>
  </cols>
  <sheetData>
    <row r="1" spans="2:31" s="1" customFormat="1" ht="25.5" customHeight="1">
      <c r="B1" s="127" t="s">
        <v>31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4"/>
      <c r="AE1" s="4"/>
    </row>
    <row r="2" spans="2:31" s="1" customFormat="1" ht="6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</row>
    <row r="3" spans="2:31" s="1" customFormat="1" ht="19.5" customHeight="1">
      <c r="B3" s="129" t="s">
        <v>10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5"/>
      <c r="AE3" s="5"/>
    </row>
    <row r="4" spans="5:15" s="1" customFormat="1" ht="12" customHeight="1" thickBot="1">
      <c r="E4" s="6"/>
      <c r="F4" s="6"/>
      <c r="G4" s="6"/>
      <c r="H4" s="6"/>
      <c r="I4" s="6"/>
      <c r="J4" s="6"/>
      <c r="M4" s="6"/>
      <c r="N4" s="6"/>
      <c r="O4" s="6"/>
    </row>
    <row r="5" spans="2:19" s="1" customFormat="1" ht="24" customHeight="1" thickBot="1">
      <c r="B5" s="6"/>
      <c r="C5" s="6"/>
      <c r="D5" s="6"/>
      <c r="E5" s="6"/>
      <c r="I5" s="6"/>
      <c r="J5" s="6"/>
      <c r="K5" s="7"/>
      <c r="L5" s="131" t="s">
        <v>4</v>
      </c>
      <c r="M5" s="132"/>
      <c r="N5" s="132"/>
      <c r="O5" s="132"/>
      <c r="P5" s="132"/>
      <c r="Q5" s="132"/>
      <c r="R5" s="132"/>
      <c r="S5" s="8"/>
    </row>
    <row r="6" spans="8:28" s="9" customFormat="1" ht="5.25" customHeight="1" thickBot="1">
      <c r="H6" s="120"/>
      <c r="I6" s="121"/>
      <c r="J6" s="121"/>
      <c r="K6" s="121"/>
      <c r="L6" s="121"/>
      <c r="M6" s="121"/>
      <c r="N6" s="120"/>
      <c r="O6" s="121"/>
      <c r="P6" s="121"/>
      <c r="Q6" s="121"/>
      <c r="R6" s="121"/>
      <c r="S6" s="121"/>
      <c r="T6" s="120"/>
      <c r="U6" s="121"/>
      <c r="V6" s="121"/>
      <c r="W6" s="121"/>
      <c r="X6" s="121"/>
      <c r="Y6" s="121"/>
      <c r="Z6" s="10"/>
      <c r="AA6" s="11"/>
      <c r="AB6" s="11"/>
    </row>
    <row r="7" spans="2:28" ht="24" customHeight="1" thickBot="1">
      <c r="B7" s="145"/>
      <c r="C7" s="146"/>
      <c r="D7" s="146"/>
      <c r="E7" s="147"/>
      <c r="F7" s="147"/>
      <c r="G7" s="147"/>
      <c r="H7" s="148"/>
      <c r="I7" s="149" t="str">
        <f>D8</f>
        <v>Ａ</v>
      </c>
      <c r="J7" s="115"/>
      <c r="K7" s="116"/>
      <c r="L7" s="125" t="str">
        <f>D9</f>
        <v>Ｂ</v>
      </c>
      <c r="M7" s="115"/>
      <c r="N7" s="126"/>
      <c r="O7" s="114" t="str">
        <f>D10</f>
        <v>Ｃ</v>
      </c>
      <c r="P7" s="115"/>
      <c r="Q7" s="116"/>
      <c r="R7" s="125" t="str">
        <f>D11</f>
        <v>Ｄ</v>
      </c>
      <c r="S7" s="115"/>
      <c r="T7" s="126"/>
      <c r="U7" s="114" t="str">
        <f>D12</f>
        <v>Ｅ</v>
      </c>
      <c r="V7" s="115"/>
      <c r="W7" s="150"/>
      <c r="X7" s="117" t="s">
        <v>8</v>
      </c>
      <c r="Y7" s="118"/>
      <c r="Z7" s="119"/>
      <c r="AA7" s="133" t="s">
        <v>2</v>
      </c>
      <c r="AB7" s="134"/>
    </row>
    <row r="8" spans="2:28" ht="24" customHeight="1" thickTop="1">
      <c r="B8" s="135" t="s">
        <v>19</v>
      </c>
      <c r="C8" s="136"/>
      <c r="D8" s="137" t="s">
        <v>20</v>
      </c>
      <c r="E8" s="138"/>
      <c r="F8" s="138"/>
      <c r="G8" s="138"/>
      <c r="H8" s="139"/>
      <c r="I8" s="140"/>
      <c r="J8" s="141"/>
      <c r="K8" s="142"/>
      <c r="L8" s="31">
        <f>+N32</f>
        <v>35</v>
      </c>
      <c r="M8" s="32" t="str">
        <f>IF(L8="","",IF(L8=N8,"",IF(L8&gt;N8,"○","●")))</f>
        <v>○</v>
      </c>
      <c r="N8" s="33">
        <f>+K32</f>
        <v>25</v>
      </c>
      <c r="O8" s="34">
        <f>+K28</f>
        <v>22</v>
      </c>
      <c r="P8" s="32" t="str">
        <f>IF(O8="","",IF(O8=Q8,"",IF(O8&gt;Q8,"○","●")))</f>
        <v>●</v>
      </c>
      <c r="Q8" s="34">
        <f>+N28</f>
        <v>32</v>
      </c>
      <c r="R8" s="31">
        <f>+N24</f>
        <v>15</v>
      </c>
      <c r="S8" s="32" t="str">
        <f>IF(R8="","",IF(R8=T8,"",IF(R8&gt;T8,"○","●")))</f>
        <v>○</v>
      </c>
      <c r="T8" s="33">
        <f>+K24</f>
        <v>5</v>
      </c>
      <c r="U8" s="34">
        <f>+K20</f>
        <v>2</v>
      </c>
      <c r="V8" s="32" t="str">
        <f>IF(U8="","",IF(U8=W8,"",IF(U8&gt;W8,"○","●")))</f>
        <v>●</v>
      </c>
      <c r="W8" s="35">
        <f>+N20</f>
        <v>12</v>
      </c>
      <c r="X8" s="47">
        <f>COUNTIF(I8:W8,"○")</f>
        <v>2</v>
      </c>
      <c r="Y8" s="48" t="s">
        <v>33</v>
      </c>
      <c r="Z8" s="49">
        <f>COUNTIF(I8:W8,"●")</f>
        <v>2</v>
      </c>
      <c r="AA8" s="143"/>
      <c r="AB8" s="144"/>
    </row>
    <row r="9" spans="2:28" ht="24" customHeight="1">
      <c r="B9" s="151" t="s">
        <v>19</v>
      </c>
      <c r="C9" s="152"/>
      <c r="D9" s="153" t="s">
        <v>21</v>
      </c>
      <c r="E9" s="154"/>
      <c r="F9" s="154"/>
      <c r="G9" s="154"/>
      <c r="H9" s="155"/>
      <c r="I9" s="36">
        <f>+K32</f>
        <v>25</v>
      </c>
      <c r="J9" s="37" t="str">
        <f>IF(I9="","",IF(I9=K9,"",IF(I9&gt;K9,"○","●")))</f>
        <v>●</v>
      </c>
      <c r="K9" s="38">
        <f>+N32</f>
        <v>35</v>
      </c>
      <c r="L9" s="156"/>
      <c r="M9" s="157"/>
      <c r="N9" s="158"/>
      <c r="O9" s="38">
        <f>+N19</f>
        <v>11</v>
      </c>
      <c r="P9" s="37" t="str">
        <f>IF(O9="","",IF(O9=Q9,"",IF(O9&gt;Q9,"○","●")))</f>
        <v>○</v>
      </c>
      <c r="Q9" s="38">
        <f>+K19</f>
        <v>1</v>
      </c>
      <c r="R9" s="39">
        <f>+K22</f>
        <v>3</v>
      </c>
      <c r="S9" s="37" t="str">
        <f>IF(R9="","",IF(R9=T9,"",IF(R9&gt;T9,"○","●")))</f>
        <v>●</v>
      </c>
      <c r="T9" s="40">
        <f>+N22</f>
        <v>13</v>
      </c>
      <c r="U9" s="38">
        <f>+N30</f>
        <v>33</v>
      </c>
      <c r="V9" s="37" t="str">
        <f>IF(U9="","",IF(U9=W9,"",IF(U9&gt;W9,"○","●")))</f>
        <v>○</v>
      </c>
      <c r="W9" s="41">
        <f>+K30</f>
        <v>23</v>
      </c>
      <c r="X9" s="50">
        <f>COUNTIF(I9:W9,"○")</f>
        <v>2</v>
      </c>
      <c r="Y9" s="51" t="s">
        <v>33</v>
      </c>
      <c r="Z9" s="52">
        <f>COUNTIF(I9:W9,"●")</f>
        <v>2</v>
      </c>
      <c r="AA9" s="159"/>
      <c r="AB9" s="160"/>
    </row>
    <row r="10" spans="2:28" ht="24" customHeight="1">
      <c r="B10" s="151" t="s">
        <v>19</v>
      </c>
      <c r="C10" s="152"/>
      <c r="D10" s="153" t="s">
        <v>22</v>
      </c>
      <c r="E10" s="154"/>
      <c r="F10" s="154"/>
      <c r="G10" s="154"/>
      <c r="H10" s="155"/>
      <c r="I10" s="36">
        <f>+Q8</f>
        <v>32</v>
      </c>
      <c r="J10" s="37" t="str">
        <f>IF(I10="","",IF(I10=K10,"",IF(I10&gt;K10,"○","●")))</f>
        <v>○</v>
      </c>
      <c r="K10" s="38">
        <f>+O8</f>
        <v>22</v>
      </c>
      <c r="L10" s="39">
        <f>+Q9</f>
        <v>1</v>
      </c>
      <c r="M10" s="37" t="str">
        <f>IF(L10="","",IF(L10=N10,"",IF(L10&gt;N10,"○","●")))</f>
        <v>●</v>
      </c>
      <c r="N10" s="40">
        <f>+O9</f>
        <v>11</v>
      </c>
      <c r="O10" s="156"/>
      <c r="P10" s="157"/>
      <c r="Q10" s="158"/>
      <c r="R10" s="39">
        <f>+K31</f>
        <v>24</v>
      </c>
      <c r="S10" s="37" t="str">
        <f>IF(R10="","",IF(R10=T10,"",IF(R10&gt;T10,"○","●")))</f>
        <v>●</v>
      </c>
      <c r="T10" s="40">
        <f>+N31</f>
        <v>34</v>
      </c>
      <c r="U10" s="38">
        <f>+N23</f>
        <v>14</v>
      </c>
      <c r="V10" s="37" t="str">
        <f>IF(U10="","",IF(U10=W10,"",IF(U10&gt;W10,"○","●")))</f>
        <v>○</v>
      </c>
      <c r="W10" s="41">
        <f>+K23</f>
        <v>4</v>
      </c>
      <c r="X10" s="50">
        <f>COUNTIF(I10:W10,"○")</f>
        <v>2</v>
      </c>
      <c r="Y10" s="51" t="s">
        <v>33</v>
      </c>
      <c r="Z10" s="52">
        <f>COUNTIF(I10:W10,"●")</f>
        <v>2</v>
      </c>
      <c r="AA10" s="159"/>
      <c r="AB10" s="160"/>
    </row>
    <row r="11" spans="2:28" ht="24" customHeight="1">
      <c r="B11" s="151" t="s">
        <v>19</v>
      </c>
      <c r="C11" s="152"/>
      <c r="D11" s="153" t="s">
        <v>23</v>
      </c>
      <c r="E11" s="154"/>
      <c r="F11" s="154"/>
      <c r="G11" s="154"/>
      <c r="H11" s="155"/>
      <c r="I11" s="36">
        <f>+T8</f>
        <v>5</v>
      </c>
      <c r="J11" s="37" t="str">
        <f>IF(I11="","",IF(I11=K11,"",IF(I11&gt;K11,"○","●")))</f>
        <v>●</v>
      </c>
      <c r="K11" s="38">
        <f>+R8</f>
        <v>15</v>
      </c>
      <c r="L11" s="39">
        <f>+T9</f>
        <v>13</v>
      </c>
      <c r="M11" s="37" t="str">
        <f>IF(L11="","",IF(L11=N11,"",IF(L11&gt;N11,"○","●")))</f>
        <v>○</v>
      </c>
      <c r="N11" s="40">
        <f>+R9</f>
        <v>3</v>
      </c>
      <c r="O11" s="38">
        <f>+T10</f>
        <v>34</v>
      </c>
      <c r="P11" s="37" t="str">
        <f>IF(O11="","",IF(O11=Q11,"",IF(O11&gt;Q11,"○","●")))</f>
        <v>○</v>
      </c>
      <c r="Q11" s="38">
        <f>+R10</f>
        <v>24</v>
      </c>
      <c r="R11" s="156"/>
      <c r="S11" s="157"/>
      <c r="T11" s="158"/>
      <c r="U11" s="38">
        <f>+K27</f>
        <v>21</v>
      </c>
      <c r="V11" s="37" t="str">
        <f>IF(U11="","",IF(U11=W11,"",IF(U11&gt;W11,"○","●")))</f>
        <v>●</v>
      </c>
      <c r="W11" s="41">
        <f>+N27</f>
        <v>31</v>
      </c>
      <c r="X11" s="50">
        <f>COUNTIF(I11:W11,"○")</f>
        <v>2</v>
      </c>
      <c r="Y11" s="51" t="s">
        <v>33</v>
      </c>
      <c r="Z11" s="52">
        <f>COUNTIF(I11:W11,"●")</f>
        <v>2</v>
      </c>
      <c r="AA11" s="159"/>
      <c r="AB11" s="160"/>
    </row>
    <row r="12" spans="2:28" ht="24" customHeight="1" thickBot="1">
      <c r="B12" s="161" t="s">
        <v>19</v>
      </c>
      <c r="C12" s="162"/>
      <c r="D12" s="163" t="s">
        <v>24</v>
      </c>
      <c r="E12" s="164"/>
      <c r="F12" s="164"/>
      <c r="G12" s="164"/>
      <c r="H12" s="165"/>
      <c r="I12" s="42">
        <f>+W8</f>
        <v>12</v>
      </c>
      <c r="J12" s="43" t="str">
        <f>IF(I12="","",IF(I12=K12,"",IF(I12&gt;K12,"○","●")))</f>
        <v>○</v>
      </c>
      <c r="K12" s="44">
        <f>+U8</f>
        <v>2</v>
      </c>
      <c r="L12" s="45">
        <f>+W9</f>
        <v>23</v>
      </c>
      <c r="M12" s="43" t="str">
        <f>IF(L12="","",IF(L12=N12,"",IF(L12&gt;N12,"○","●")))</f>
        <v>●</v>
      </c>
      <c r="N12" s="44">
        <f>+U9</f>
        <v>33</v>
      </c>
      <c r="O12" s="46">
        <f>+W10</f>
        <v>4</v>
      </c>
      <c r="P12" s="43" t="str">
        <f>IF(O12="","",IF(O12=Q12,"",IF(O12&gt;Q12,"○","●")))</f>
        <v>●</v>
      </c>
      <c r="Q12" s="46">
        <f>+U10</f>
        <v>14</v>
      </c>
      <c r="R12" s="45">
        <f>+W11</f>
        <v>31</v>
      </c>
      <c r="S12" s="43" t="str">
        <f>IF(R12="","",IF(R12=T12,"",IF(R12&gt;T12,"○","●")))</f>
        <v>○</v>
      </c>
      <c r="T12" s="44">
        <f>+U11</f>
        <v>21</v>
      </c>
      <c r="U12" s="166"/>
      <c r="V12" s="167"/>
      <c r="W12" s="168"/>
      <c r="X12" s="53">
        <f>COUNTIF(I12:W12,"○")</f>
        <v>2</v>
      </c>
      <c r="Y12" s="54" t="s">
        <v>33</v>
      </c>
      <c r="Z12" s="55">
        <f>COUNTIF(I12:W12,"●")</f>
        <v>2</v>
      </c>
      <c r="AA12" s="169"/>
      <c r="AB12" s="170"/>
    </row>
    <row r="13" spans="7:28" ht="15.75" customHeight="1">
      <c r="G13" s="13"/>
      <c r="H13" s="13"/>
      <c r="I13" s="14"/>
      <c r="J13" s="13"/>
      <c r="K13" s="13"/>
      <c r="L13" s="14"/>
      <c r="M13" s="13"/>
      <c r="N13" s="13"/>
      <c r="O13" s="14"/>
      <c r="P13" s="13"/>
      <c r="Q13" s="13"/>
      <c r="R13" s="14"/>
      <c r="S13" s="13"/>
      <c r="T13" s="13"/>
      <c r="U13" s="14"/>
      <c r="V13" s="13"/>
      <c r="W13" s="14"/>
      <c r="X13" s="13"/>
      <c r="Y13" s="13"/>
      <c r="Z13" s="13"/>
      <c r="AA13" s="15"/>
      <c r="AB13" s="16"/>
    </row>
    <row r="14" spans="8:28" ht="15.75" customHeight="1" thickBot="1">
      <c r="H14" s="13"/>
      <c r="I14" s="13"/>
      <c r="J14" s="14"/>
      <c r="K14" s="13"/>
      <c r="L14" s="13"/>
      <c r="M14" s="14"/>
      <c r="N14" s="13"/>
      <c r="O14" s="13"/>
      <c r="P14" s="14"/>
      <c r="Q14" s="13"/>
      <c r="R14" s="13"/>
      <c r="S14" s="14"/>
      <c r="T14" s="13"/>
      <c r="U14" s="13"/>
      <c r="V14" s="14"/>
      <c r="W14" s="13"/>
      <c r="X14" s="14"/>
      <c r="Y14" s="13"/>
      <c r="Z14" s="13"/>
      <c r="AA14" s="13"/>
      <c r="AB14" s="15"/>
    </row>
    <row r="15" spans="7:27" ht="27" customHeight="1" thickBot="1">
      <c r="G15" s="13"/>
      <c r="H15" s="14"/>
      <c r="I15" s="174" t="s">
        <v>32</v>
      </c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6"/>
      <c r="V15" s="14"/>
      <c r="W15" s="13"/>
      <c r="X15" s="13"/>
      <c r="Y15" s="13"/>
      <c r="Z15" s="15"/>
      <c r="AA15" s="16"/>
    </row>
    <row r="16" spans="8:28" ht="10.5" customHeight="1">
      <c r="H16" s="13"/>
      <c r="I16" s="13"/>
      <c r="J16" s="14"/>
      <c r="K16" s="13"/>
      <c r="L16" s="13"/>
      <c r="M16" s="14"/>
      <c r="N16" s="13"/>
      <c r="O16" s="13"/>
      <c r="P16" s="14"/>
      <c r="Q16" s="13"/>
      <c r="R16" s="13"/>
      <c r="S16" s="14"/>
      <c r="T16" s="13"/>
      <c r="U16" s="13"/>
      <c r="V16" s="14"/>
      <c r="W16" s="13"/>
      <c r="X16" s="14"/>
      <c r="Y16" s="13"/>
      <c r="Z16" s="13"/>
      <c r="AA16" s="13"/>
      <c r="AB16" s="15"/>
    </row>
    <row r="17" spans="1:33" s="1" customFormat="1" ht="24" customHeight="1" thickBot="1">
      <c r="A17" s="17"/>
      <c r="B17" s="177" t="s">
        <v>34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"/>
      <c r="AE17" s="17"/>
      <c r="AF17" s="17"/>
      <c r="AG17" s="17"/>
    </row>
    <row r="18" spans="1:33" s="1" customFormat="1" ht="24" customHeight="1" thickBot="1">
      <c r="A18" s="17"/>
      <c r="B18" s="108"/>
      <c r="C18" s="112"/>
      <c r="D18" s="112"/>
      <c r="E18" s="122"/>
      <c r="F18" s="108" t="s">
        <v>6</v>
      </c>
      <c r="G18" s="111"/>
      <c r="H18" s="111"/>
      <c r="I18" s="112"/>
      <c r="J18" s="112"/>
      <c r="K18" s="111" t="s">
        <v>3</v>
      </c>
      <c r="L18" s="112"/>
      <c r="M18" s="112"/>
      <c r="N18" s="112"/>
      <c r="O18" s="112"/>
      <c r="P18" s="111" t="s">
        <v>7</v>
      </c>
      <c r="Q18" s="111"/>
      <c r="R18" s="111"/>
      <c r="S18" s="112"/>
      <c r="T18" s="113"/>
      <c r="U18" s="123" t="s">
        <v>11</v>
      </c>
      <c r="V18" s="111"/>
      <c r="W18" s="122"/>
      <c r="X18" s="124" t="s">
        <v>12</v>
      </c>
      <c r="Y18" s="112"/>
      <c r="Z18" s="112"/>
      <c r="AA18" s="112"/>
      <c r="AB18" s="112"/>
      <c r="AC18" s="113"/>
      <c r="AD18" s="17"/>
      <c r="AE18" s="17"/>
      <c r="AF18" s="17"/>
      <c r="AG18" s="17"/>
    </row>
    <row r="19" spans="1:33" s="1" customFormat="1" ht="24" customHeight="1" thickTop="1">
      <c r="A19" s="17"/>
      <c r="B19" s="18" t="s">
        <v>13</v>
      </c>
      <c r="C19" s="92">
        <v>0.4166666666666667</v>
      </c>
      <c r="D19" s="93"/>
      <c r="E19" s="94"/>
      <c r="F19" s="95" t="str">
        <f>+$D$10</f>
        <v>Ｃ</v>
      </c>
      <c r="G19" s="96"/>
      <c r="H19" s="96"/>
      <c r="I19" s="97"/>
      <c r="J19" s="97"/>
      <c r="K19" s="98">
        <v>1</v>
      </c>
      <c r="L19" s="99"/>
      <c r="M19" s="19" t="s">
        <v>30</v>
      </c>
      <c r="N19" s="100">
        <v>11</v>
      </c>
      <c r="O19" s="101"/>
      <c r="P19" s="96" t="str">
        <f>+$D$9</f>
        <v>Ｂ</v>
      </c>
      <c r="Q19" s="97"/>
      <c r="R19" s="97"/>
      <c r="S19" s="97"/>
      <c r="T19" s="107"/>
      <c r="U19" s="178" t="str">
        <f>+F24</f>
        <v>Ｄ</v>
      </c>
      <c r="V19" s="179"/>
      <c r="W19" s="180"/>
      <c r="X19" s="181" t="str">
        <f>+F24</f>
        <v>Ｄ</v>
      </c>
      <c r="Y19" s="182"/>
      <c r="Z19" s="182"/>
      <c r="AA19" s="183" t="str">
        <f>+P24</f>
        <v>Ａ</v>
      </c>
      <c r="AB19" s="182"/>
      <c r="AC19" s="184"/>
      <c r="AD19" s="17"/>
      <c r="AE19" s="17"/>
      <c r="AF19" s="17"/>
      <c r="AG19" s="17"/>
    </row>
    <row r="20" spans="1:33" s="1" customFormat="1" ht="24" customHeight="1">
      <c r="A20" s="17"/>
      <c r="B20" s="20" t="s">
        <v>14</v>
      </c>
      <c r="C20" s="77">
        <v>0.46875</v>
      </c>
      <c r="D20" s="78"/>
      <c r="E20" s="79"/>
      <c r="F20" s="80" t="str">
        <f>+$D$8</f>
        <v>Ａ</v>
      </c>
      <c r="G20" s="81"/>
      <c r="H20" s="81"/>
      <c r="I20" s="82"/>
      <c r="J20" s="82"/>
      <c r="K20" s="83">
        <v>2</v>
      </c>
      <c r="L20" s="84"/>
      <c r="M20" s="21" t="s">
        <v>30</v>
      </c>
      <c r="N20" s="85">
        <v>12</v>
      </c>
      <c r="O20" s="86"/>
      <c r="P20" s="81" t="str">
        <f>+$D$12</f>
        <v>Ｅ</v>
      </c>
      <c r="Q20" s="82"/>
      <c r="R20" s="82"/>
      <c r="S20" s="82"/>
      <c r="T20" s="87"/>
      <c r="U20" s="88" t="str">
        <f>+F19</f>
        <v>Ｃ</v>
      </c>
      <c r="V20" s="89"/>
      <c r="W20" s="90"/>
      <c r="X20" s="91" t="str">
        <f>+F19</f>
        <v>Ｃ</v>
      </c>
      <c r="Y20" s="75"/>
      <c r="Z20" s="75"/>
      <c r="AA20" s="74" t="str">
        <f>+P19</f>
        <v>Ｂ</v>
      </c>
      <c r="AB20" s="75"/>
      <c r="AC20" s="76"/>
      <c r="AD20" s="17"/>
      <c r="AE20" s="17"/>
      <c r="AF20" s="17"/>
      <c r="AG20" s="17"/>
    </row>
    <row r="21" spans="1:33" s="1" customFormat="1" ht="19.5" customHeight="1">
      <c r="A21" s="17"/>
      <c r="B21" s="20"/>
      <c r="C21" s="171" t="s">
        <v>36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3"/>
      <c r="AD21" s="17"/>
      <c r="AE21" s="17"/>
      <c r="AF21" s="17"/>
      <c r="AG21" s="17"/>
    </row>
    <row r="22" spans="1:32" s="1" customFormat="1" ht="19.5" customHeight="1">
      <c r="A22" s="17"/>
      <c r="B22" s="20" t="s">
        <v>15</v>
      </c>
      <c r="C22" s="77">
        <v>0.5416666666666666</v>
      </c>
      <c r="D22" s="78"/>
      <c r="E22" s="79"/>
      <c r="F22" s="80" t="str">
        <f>+$D$9</f>
        <v>Ｂ</v>
      </c>
      <c r="G22" s="81"/>
      <c r="H22" s="81"/>
      <c r="I22" s="82"/>
      <c r="J22" s="82"/>
      <c r="K22" s="105">
        <v>3</v>
      </c>
      <c r="L22" s="84"/>
      <c r="M22" s="21" t="s">
        <v>30</v>
      </c>
      <c r="N22" s="85">
        <v>13</v>
      </c>
      <c r="O22" s="86"/>
      <c r="P22" s="81" t="str">
        <f>+$D$11</f>
        <v>Ｄ</v>
      </c>
      <c r="Q22" s="82"/>
      <c r="R22" s="82"/>
      <c r="S22" s="82"/>
      <c r="T22" s="87"/>
      <c r="U22" s="88" t="str">
        <f>+F20</f>
        <v>Ａ</v>
      </c>
      <c r="V22" s="89"/>
      <c r="W22" s="90"/>
      <c r="X22" s="91" t="str">
        <f>+F20</f>
        <v>Ａ</v>
      </c>
      <c r="Y22" s="75"/>
      <c r="Z22" s="75"/>
      <c r="AA22" s="74" t="str">
        <f>+P20</f>
        <v>Ｅ</v>
      </c>
      <c r="AB22" s="75"/>
      <c r="AC22" s="76"/>
      <c r="AD22" s="17"/>
      <c r="AE22" s="17"/>
      <c r="AF22" s="17"/>
    </row>
    <row r="23" spans="1:33" s="1" customFormat="1" ht="19.5" customHeight="1">
      <c r="A23" s="17"/>
      <c r="B23" s="20" t="s">
        <v>16</v>
      </c>
      <c r="C23" s="77">
        <v>0.59375</v>
      </c>
      <c r="D23" s="78"/>
      <c r="E23" s="79"/>
      <c r="F23" s="80" t="str">
        <f>+$D$12</f>
        <v>Ｅ</v>
      </c>
      <c r="G23" s="81"/>
      <c r="H23" s="81"/>
      <c r="I23" s="82"/>
      <c r="J23" s="82"/>
      <c r="K23" s="83">
        <v>4</v>
      </c>
      <c r="L23" s="84"/>
      <c r="M23" s="21" t="s">
        <v>30</v>
      </c>
      <c r="N23" s="85">
        <v>14</v>
      </c>
      <c r="O23" s="86"/>
      <c r="P23" s="81" t="str">
        <f>+$D$10</f>
        <v>Ｃ</v>
      </c>
      <c r="Q23" s="82"/>
      <c r="R23" s="82"/>
      <c r="S23" s="82"/>
      <c r="T23" s="87"/>
      <c r="U23" s="88" t="str">
        <f>+F22</f>
        <v>Ｂ</v>
      </c>
      <c r="V23" s="89"/>
      <c r="W23" s="90"/>
      <c r="X23" s="91" t="str">
        <f>+F22</f>
        <v>Ｂ</v>
      </c>
      <c r="Y23" s="75"/>
      <c r="Z23" s="75"/>
      <c r="AA23" s="74" t="str">
        <f>+P22</f>
        <v>Ｄ</v>
      </c>
      <c r="AB23" s="75"/>
      <c r="AC23" s="76"/>
      <c r="AD23" s="17"/>
      <c r="AE23" s="17"/>
      <c r="AF23" s="17"/>
      <c r="AG23" s="17"/>
    </row>
    <row r="24" spans="2:29" s="1" customFormat="1" ht="19.5" customHeight="1" thickBot="1">
      <c r="B24" s="22" t="s">
        <v>17</v>
      </c>
      <c r="C24" s="59">
        <v>0.6458333333333334</v>
      </c>
      <c r="D24" s="60"/>
      <c r="E24" s="61"/>
      <c r="F24" s="62" t="str">
        <f>+$D$11</f>
        <v>Ｄ</v>
      </c>
      <c r="G24" s="63"/>
      <c r="H24" s="63"/>
      <c r="I24" s="64"/>
      <c r="J24" s="64"/>
      <c r="K24" s="65">
        <v>5</v>
      </c>
      <c r="L24" s="66"/>
      <c r="M24" s="23" t="s">
        <v>30</v>
      </c>
      <c r="N24" s="106">
        <v>15</v>
      </c>
      <c r="O24" s="68"/>
      <c r="P24" s="63" t="str">
        <f>+$D$8</f>
        <v>Ａ</v>
      </c>
      <c r="Q24" s="64"/>
      <c r="R24" s="64"/>
      <c r="S24" s="64"/>
      <c r="T24" s="69"/>
      <c r="U24" s="70" t="str">
        <f>+F23</f>
        <v>Ｅ</v>
      </c>
      <c r="V24" s="71"/>
      <c r="W24" s="72"/>
      <c r="X24" s="73" t="str">
        <f>+F23</f>
        <v>Ｅ</v>
      </c>
      <c r="Y24" s="57"/>
      <c r="Z24" s="57"/>
      <c r="AA24" s="56" t="str">
        <f>+P23</f>
        <v>Ｃ</v>
      </c>
      <c r="AB24" s="57"/>
      <c r="AC24" s="58"/>
    </row>
    <row r="25" spans="2:32" s="17" customFormat="1" ht="24" customHeight="1" thickBot="1">
      <c r="B25" s="177" t="s">
        <v>35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30"/>
      <c r="AE25" s="30"/>
      <c r="AF25" s="30"/>
    </row>
    <row r="26" spans="2:29" s="17" customFormat="1" ht="24" customHeight="1" thickBot="1">
      <c r="B26" s="108"/>
      <c r="C26" s="109"/>
      <c r="D26" s="109"/>
      <c r="E26" s="110"/>
      <c r="F26" s="108" t="s">
        <v>6</v>
      </c>
      <c r="G26" s="111"/>
      <c r="H26" s="111"/>
      <c r="I26" s="112"/>
      <c r="J26" s="112"/>
      <c r="K26" s="111" t="s">
        <v>3</v>
      </c>
      <c r="L26" s="112"/>
      <c r="M26" s="112"/>
      <c r="N26" s="112"/>
      <c r="O26" s="112"/>
      <c r="P26" s="111" t="s">
        <v>7</v>
      </c>
      <c r="Q26" s="111"/>
      <c r="R26" s="111"/>
      <c r="S26" s="112"/>
      <c r="T26" s="113"/>
      <c r="U26" s="123" t="s">
        <v>5</v>
      </c>
      <c r="V26" s="111"/>
      <c r="W26" s="122"/>
      <c r="X26" s="124" t="s">
        <v>12</v>
      </c>
      <c r="Y26" s="112"/>
      <c r="Z26" s="112"/>
      <c r="AA26" s="112"/>
      <c r="AB26" s="112"/>
      <c r="AC26" s="113"/>
    </row>
    <row r="27" spans="2:36" ht="19.5" customHeight="1" thickTop="1">
      <c r="B27" s="18" t="s">
        <v>18</v>
      </c>
      <c r="C27" s="92">
        <v>0.4166666666666667</v>
      </c>
      <c r="D27" s="93"/>
      <c r="E27" s="94"/>
      <c r="F27" s="95" t="str">
        <f>+D11</f>
        <v>Ｄ</v>
      </c>
      <c r="G27" s="96"/>
      <c r="H27" s="96"/>
      <c r="I27" s="97"/>
      <c r="J27" s="97"/>
      <c r="K27" s="98">
        <v>21</v>
      </c>
      <c r="L27" s="99"/>
      <c r="M27" s="19" t="s">
        <v>30</v>
      </c>
      <c r="N27" s="100">
        <v>31</v>
      </c>
      <c r="O27" s="101"/>
      <c r="P27" s="102" t="str">
        <f>+D12</f>
        <v>Ｅ</v>
      </c>
      <c r="Q27" s="102"/>
      <c r="R27" s="102"/>
      <c r="S27" s="103"/>
      <c r="T27" s="104"/>
      <c r="U27" s="178" t="str">
        <f>+F32</f>
        <v>Ｂ</v>
      </c>
      <c r="V27" s="179"/>
      <c r="W27" s="180"/>
      <c r="X27" s="181" t="str">
        <f>+F32</f>
        <v>Ｂ</v>
      </c>
      <c r="Y27" s="182"/>
      <c r="Z27" s="182"/>
      <c r="AA27" s="183" t="str">
        <f>+P32</f>
        <v>Ａ</v>
      </c>
      <c r="AB27" s="182"/>
      <c r="AC27" s="184"/>
      <c r="AE27" s="13"/>
      <c r="AF27" s="13"/>
      <c r="AG27" s="13"/>
      <c r="AH27" s="13"/>
      <c r="AI27" s="13"/>
      <c r="AJ27" s="13"/>
    </row>
    <row r="28" spans="2:36" ht="19.5" customHeight="1">
      <c r="B28" s="20" t="s">
        <v>14</v>
      </c>
      <c r="C28" s="77">
        <v>0.46875</v>
      </c>
      <c r="D28" s="78"/>
      <c r="E28" s="79"/>
      <c r="F28" s="80" t="str">
        <f>+D8</f>
        <v>Ａ</v>
      </c>
      <c r="G28" s="81"/>
      <c r="H28" s="81"/>
      <c r="I28" s="82"/>
      <c r="J28" s="82"/>
      <c r="K28" s="105">
        <v>22</v>
      </c>
      <c r="L28" s="84"/>
      <c r="M28" s="21" t="s">
        <v>30</v>
      </c>
      <c r="N28" s="85">
        <v>32</v>
      </c>
      <c r="O28" s="86"/>
      <c r="P28" s="81" t="str">
        <f>+D10</f>
        <v>Ｃ</v>
      </c>
      <c r="Q28" s="81"/>
      <c r="R28" s="81"/>
      <c r="S28" s="82"/>
      <c r="T28" s="87"/>
      <c r="U28" s="88" t="str">
        <f>+F27</f>
        <v>Ｄ</v>
      </c>
      <c r="V28" s="89"/>
      <c r="W28" s="90"/>
      <c r="X28" s="91" t="str">
        <f>+F27</f>
        <v>Ｄ</v>
      </c>
      <c r="Y28" s="75"/>
      <c r="Z28" s="75"/>
      <c r="AA28" s="74" t="str">
        <f>+P27</f>
        <v>Ｅ</v>
      </c>
      <c r="AB28" s="75"/>
      <c r="AC28" s="76"/>
      <c r="AE28" s="13"/>
      <c r="AF28" s="13"/>
      <c r="AG28" s="13"/>
      <c r="AH28" s="13"/>
      <c r="AI28" s="13"/>
      <c r="AJ28" s="13"/>
    </row>
    <row r="29" spans="2:32" ht="19.5" customHeight="1">
      <c r="B29" s="20"/>
      <c r="C29" s="171" t="s">
        <v>36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3"/>
      <c r="AE29" s="13"/>
      <c r="AF29" s="13"/>
    </row>
    <row r="30" spans="2:36" ht="19.5" customHeight="1">
      <c r="B30" s="20" t="s">
        <v>15</v>
      </c>
      <c r="C30" s="77">
        <v>0.5416666666666666</v>
      </c>
      <c r="D30" s="78"/>
      <c r="E30" s="79"/>
      <c r="F30" s="80" t="str">
        <f>+D12</f>
        <v>Ｅ</v>
      </c>
      <c r="G30" s="81"/>
      <c r="H30" s="81"/>
      <c r="I30" s="82"/>
      <c r="J30" s="82"/>
      <c r="K30" s="83">
        <v>23</v>
      </c>
      <c r="L30" s="84"/>
      <c r="M30" s="21" t="s">
        <v>30</v>
      </c>
      <c r="N30" s="85">
        <v>33</v>
      </c>
      <c r="O30" s="86"/>
      <c r="P30" s="81" t="str">
        <f>+D9</f>
        <v>Ｂ</v>
      </c>
      <c r="Q30" s="81"/>
      <c r="R30" s="81"/>
      <c r="S30" s="82"/>
      <c r="T30" s="87"/>
      <c r="U30" s="88" t="str">
        <f>+F28</f>
        <v>Ａ</v>
      </c>
      <c r="V30" s="89"/>
      <c r="W30" s="90"/>
      <c r="X30" s="91" t="str">
        <f>+F28</f>
        <v>Ａ</v>
      </c>
      <c r="Y30" s="75"/>
      <c r="Z30" s="75"/>
      <c r="AA30" s="74" t="str">
        <f>+P28</f>
        <v>Ｃ</v>
      </c>
      <c r="AB30" s="75"/>
      <c r="AC30" s="76"/>
      <c r="AE30" s="13"/>
      <c r="AF30" s="13"/>
      <c r="AG30" s="13"/>
      <c r="AH30" s="13"/>
      <c r="AI30" s="13"/>
      <c r="AJ30" s="13"/>
    </row>
    <row r="31" spans="2:36" ht="19.5" customHeight="1">
      <c r="B31" s="20" t="s">
        <v>16</v>
      </c>
      <c r="C31" s="77">
        <v>0.59375</v>
      </c>
      <c r="D31" s="78"/>
      <c r="E31" s="79"/>
      <c r="F31" s="80" t="str">
        <f>+D10</f>
        <v>Ｃ</v>
      </c>
      <c r="G31" s="81"/>
      <c r="H31" s="81"/>
      <c r="I31" s="82"/>
      <c r="J31" s="82"/>
      <c r="K31" s="83">
        <v>24</v>
      </c>
      <c r="L31" s="84"/>
      <c r="M31" s="21" t="s">
        <v>30</v>
      </c>
      <c r="N31" s="85">
        <v>34</v>
      </c>
      <c r="O31" s="86"/>
      <c r="P31" s="81" t="str">
        <f>+D11</f>
        <v>Ｄ</v>
      </c>
      <c r="Q31" s="81"/>
      <c r="R31" s="81"/>
      <c r="S31" s="82"/>
      <c r="T31" s="87"/>
      <c r="U31" s="88" t="str">
        <f>+F30</f>
        <v>Ｅ</v>
      </c>
      <c r="V31" s="89"/>
      <c r="W31" s="90"/>
      <c r="X31" s="91" t="str">
        <f>+F30</f>
        <v>Ｅ</v>
      </c>
      <c r="Y31" s="75"/>
      <c r="Z31" s="75"/>
      <c r="AA31" s="74" t="str">
        <f>+P30</f>
        <v>Ｂ</v>
      </c>
      <c r="AB31" s="75"/>
      <c r="AC31" s="76"/>
      <c r="AE31" s="13"/>
      <c r="AF31" s="13"/>
      <c r="AG31" s="13"/>
      <c r="AH31" s="13"/>
      <c r="AI31" s="13"/>
      <c r="AJ31" s="13"/>
    </row>
    <row r="32" spans="2:36" ht="19.5" customHeight="1" thickBot="1">
      <c r="B32" s="22" t="s">
        <v>17</v>
      </c>
      <c r="C32" s="59">
        <v>0.6458333333333334</v>
      </c>
      <c r="D32" s="60"/>
      <c r="E32" s="61"/>
      <c r="F32" s="62" t="str">
        <f>+D9</f>
        <v>Ｂ</v>
      </c>
      <c r="G32" s="63"/>
      <c r="H32" s="63"/>
      <c r="I32" s="64"/>
      <c r="J32" s="64"/>
      <c r="K32" s="65">
        <v>25</v>
      </c>
      <c r="L32" s="66"/>
      <c r="M32" s="23" t="s">
        <v>30</v>
      </c>
      <c r="N32" s="67">
        <v>35</v>
      </c>
      <c r="O32" s="68"/>
      <c r="P32" s="63" t="str">
        <f>+D8</f>
        <v>Ａ</v>
      </c>
      <c r="Q32" s="64"/>
      <c r="R32" s="64"/>
      <c r="S32" s="64"/>
      <c r="T32" s="69"/>
      <c r="U32" s="70" t="str">
        <f>+F31</f>
        <v>Ｃ</v>
      </c>
      <c r="V32" s="71"/>
      <c r="W32" s="72"/>
      <c r="X32" s="73" t="str">
        <f>+F31</f>
        <v>Ｃ</v>
      </c>
      <c r="Y32" s="57"/>
      <c r="Z32" s="57"/>
      <c r="AA32" s="56" t="str">
        <f>+P31</f>
        <v>Ｄ</v>
      </c>
      <c r="AB32" s="57"/>
      <c r="AC32" s="58"/>
      <c r="AE32" s="13"/>
      <c r="AF32" s="13"/>
      <c r="AG32" s="13"/>
      <c r="AH32" s="13"/>
      <c r="AI32" s="13"/>
      <c r="AJ32" s="13"/>
    </row>
    <row r="33" spans="3:36" ht="19.5" customHeight="1">
      <c r="C33" s="187" t="s">
        <v>37</v>
      </c>
      <c r="D33" s="187"/>
      <c r="E33" s="187"/>
      <c r="F33" s="187"/>
      <c r="G33" s="187"/>
      <c r="H33" s="187"/>
      <c r="I33" s="187"/>
      <c r="J33" s="187"/>
      <c r="L33" s="13"/>
      <c r="M33" s="13"/>
      <c r="N33" s="13"/>
      <c r="O33" s="13"/>
      <c r="AB33" s="13"/>
      <c r="AE33" s="13"/>
      <c r="AF33" s="13"/>
      <c r="AG33" s="13"/>
      <c r="AH33" s="13"/>
      <c r="AI33" s="13"/>
      <c r="AJ33" s="13"/>
    </row>
    <row r="34" spans="3:36" ht="18" customHeight="1">
      <c r="C34" s="24"/>
      <c r="D34" s="13"/>
      <c r="E34" s="25"/>
      <c r="L34" s="13"/>
      <c r="M34" s="13"/>
      <c r="N34" s="13"/>
      <c r="O34" s="13"/>
      <c r="AB34" s="13"/>
      <c r="AE34" s="13"/>
      <c r="AF34" s="13"/>
      <c r="AG34" s="13"/>
      <c r="AH34" s="13"/>
      <c r="AI34" s="13"/>
      <c r="AJ34" s="13"/>
    </row>
    <row r="35" spans="2:29" s="26" customFormat="1" ht="19.5" customHeight="1">
      <c r="B35" s="188" t="s">
        <v>0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90"/>
    </row>
    <row r="36" spans="2:29" s="26" customFormat="1" ht="19.5" customHeight="1">
      <c r="B36" s="191" t="s">
        <v>9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3"/>
    </row>
    <row r="37" spans="2:13" s="26" customFormat="1" ht="18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2:32" s="26" customFormat="1" ht="18" customHeight="1">
      <c r="B38" s="27"/>
      <c r="C38" s="27"/>
      <c r="D38" s="27"/>
      <c r="H38" s="186" t="s">
        <v>1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28"/>
      <c r="T38" s="194" t="s">
        <v>25</v>
      </c>
      <c r="U38" s="194"/>
      <c r="V38" s="194"/>
      <c r="W38" s="194"/>
      <c r="X38" s="194"/>
      <c r="Y38" s="194"/>
      <c r="Z38" s="194"/>
      <c r="AA38" s="194"/>
      <c r="AB38" s="194"/>
      <c r="AC38" s="28"/>
      <c r="AD38" s="28"/>
      <c r="AE38" s="28"/>
      <c r="AF38" s="28"/>
    </row>
    <row r="39" spans="2:30" s="26" customFormat="1" ht="18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U39" s="194" t="s">
        <v>26</v>
      </c>
      <c r="V39" s="194"/>
      <c r="W39" s="194"/>
      <c r="X39" s="194"/>
      <c r="Y39" s="194"/>
      <c r="Z39" s="194"/>
      <c r="AA39" s="194"/>
      <c r="AD39" s="29"/>
    </row>
    <row r="40" spans="2:30" s="26" customFormat="1" ht="18" customHeight="1">
      <c r="B40" s="27"/>
      <c r="C40" s="27"/>
      <c r="D40" s="27"/>
      <c r="T40" s="185" t="s">
        <v>27</v>
      </c>
      <c r="U40" s="185"/>
      <c r="V40" s="185"/>
      <c r="W40" s="185"/>
      <c r="X40" s="185"/>
      <c r="Y40" s="185"/>
      <c r="Z40" s="185"/>
      <c r="AA40" s="185"/>
      <c r="AD40" s="29"/>
    </row>
    <row r="41" spans="18:29" s="26" customFormat="1" ht="18" customHeight="1">
      <c r="R41" s="186" t="s">
        <v>28</v>
      </c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</row>
    <row r="42" spans="18:29" ht="18" customHeight="1">
      <c r="R42" s="186" t="s">
        <v>29</v>
      </c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mergeCells count="144">
    <mergeCell ref="R42:AC42"/>
    <mergeCell ref="C33:J33"/>
    <mergeCell ref="B35:AC35"/>
    <mergeCell ref="B36:AC36"/>
    <mergeCell ref="H38:R38"/>
    <mergeCell ref="T38:AB38"/>
    <mergeCell ref="U39:AA39"/>
    <mergeCell ref="AA30:AC30"/>
    <mergeCell ref="U27:W27"/>
    <mergeCell ref="X27:Z27"/>
    <mergeCell ref="C29:AC29"/>
    <mergeCell ref="T40:AA40"/>
    <mergeCell ref="R41:AC41"/>
    <mergeCell ref="AA20:AC20"/>
    <mergeCell ref="U22:W22"/>
    <mergeCell ref="AA27:AC27"/>
    <mergeCell ref="U28:W28"/>
    <mergeCell ref="X28:Z28"/>
    <mergeCell ref="AA28:AC28"/>
    <mergeCell ref="X19:Z19"/>
    <mergeCell ref="AA19:AC19"/>
    <mergeCell ref="B25:AC25"/>
    <mergeCell ref="U26:W26"/>
    <mergeCell ref="X26:AC26"/>
    <mergeCell ref="U20:W20"/>
    <mergeCell ref="X20:Z20"/>
    <mergeCell ref="C20:E20"/>
    <mergeCell ref="C22:E22"/>
    <mergeCell ref="X23:Z23"/>
    <mergeCell ref="X22:Z22"/>
    <mergeCell ref="AA22:AC22"/>
    <mergeCell ref="C21:AC21"/>
    <mergeCell ref="I15:U15"/>
    <mergeCell ref="B17:AC17"/>
    <mergeCell ref="AA23:AC23"/>
    <mergeCell ref="F19:J19"/>
    <mergeCell ref="K19:L19"/>
    <mergeCell ref="N19:O19"/>
    <mergeCell ref="U19:W19"/>
    <mergeCell ref="U24:W24"/>
    <mergeCell ref="X24:Z24"/>
    <mergeCell ref="AA24:AC24"/>
    <mergeCell ref="C23:E23"/>
    <mergeCell ref="F20:J20"/>
    <mergeCell ref="K20:L20"/>
    <mergeCell ref="N20:O20"/>
    <mergeCell ref="K23:L23"/>
    <mergeCell ref="N23:O23"/>
    <mergeCell ref="P23:T23"/>
    <mergeCell ref="B11:C11"/>
    <mergeCell ref="D11:H11"/>
    <mergeCell ref="R11:T11"/>
    <mergeCell ref="AA11:AB11"/>
    <mergeCell ref="B12:C12"/>
    <mergeCell ref="D12:H12"/>
    <mergeCell ref="U12:W12"/>
    <mergeCell ref="AA12:AB12"/>
    <mergeCell ref="B9:C9"/>
    <mergeCell ref="D9:H9"/>
    <mergeCell ref="L9:N9"/>
    <mergeCell ref="AA9:AB9"/>
    <mergeCell ref="B10:C10"/>
    <mergeCell ref="D10:H10"/>
    <mergeCell ref="O10:Q10"/>
    <mergeCell ref="AA10:AB10"/>
    <mergeCell ref="AA7:AB7"/>
    <mergeCell ref="B8:C8"/>
    <mergeCell ref="D8:H8"/>
    <mergeCell ref="I8:K8"/>
    <mergeCell ref="AA8:AB8"/>
    <mergeCell ref="B7:C7"/>
    <mergeCell ref="D7:H7"/>
    <mergeCell ref="I7:K7"/>
    <mergeCell ref="R7:T7"/>
    <mergeCell ref="U7:W7"/>
    <mergeCell ref="B1:AC1"/>
    <mergeCell ref="B3:AC3"/>
    <mergeCell ref="L5:R5"/>
    <mergeCell ref="H6:J6"/>
    <mergeCell ref="K6:M6"/>
    <mergeCell ref="N6:P6"/>
    <mergeCell ref="Q6:S6"/>
    <mergeCell ref="X7:Z7"/>
    <mergeCell ref="T6:V6"/>
    <mergeCell ref="W6:Y6"/>
    <mergeCell ref="B18:E18"/>
    <mergeCell ref="F18:J18"/>
    <mergeCell ref="K18:O18"/>
    <mergeCell ref="P18:T18"/>
    <mergeCell ref="U18:W18"/>
    <mergeCell ref="X18:AC18"/>
    <mergeCell ref="L7:N7"/>
    <mergeCell ref="O7:Q7"/>
    <mergeCell ref="U23:W23"/>
    <mergeCell ref="C24:E24"/>
    <mergeCell ref="F22:J22"/>
    <mergeCell ref="K22:L22"/>
    <mergeCell ref="N22:O22"/>
    <mergeCell ref="P22:T22"/>
    <mergeCell ref="P20:T20"/>
    <mergeCell ref="C19:E19"/>
    <mergeCell ref="F23:J23"/>
    <mergeCell ref="F24:J24"/>
    <mergeCell ref="K24:L24"/>
    <mergeCell ref="N24:O24"/>
    <mergeCell ref="P24:T24"/>
    <mergeCell ref="P19:T19"/>
    <mergeCell ref="B26:E26"/>
    <mergeCell ref="F26:J26"/>
    <mergeCell ref="K26:O26"/>
    <mergeCell ref="P26:T26"/>
    <mergeCell ref="C27:E27"/>
    <mergeCell ref="F27:J27"/>
    <mergeCell ref="K27:L27"/>
    <mergeCell ref="N27:O27"/>
    <mergeCell ref="P27:T27"/>
    <mergeCell ref="C28:E28"/>
    <mergeCell ref="F28:J28"/>
    <mergeCell ref="K28:L28"/>
    <mergeCell ref="N28:O28"/>
    <mergeCell ref="P28:T28"/>
    <mergeCell ref="C30:E30"/>
    <mergeCell ref="F30:J30"/>
    <mergeCell ref="K30:L30"/>
    <mergeCell ref="N30:O30"/>
    <mergeCell ref="P30:T30"/>
    <mergeCell ref="X31:Z31"/>
    <mergeCell ref="U30:W30"/>
    <mergeCell ref="X30:Z30"/>
    <mergeCell ref="AA31:AC31"/>
    <mergeCell ref="C31:E31"/>
    <mergeCell ref="F31:J31"/>
    <mergeCell ref="K31:L31"/>
    <mergeCell ref="N31:O31"/>
    <mergeCell ref="P31:T31"/>
    <mergeCell ref="U31:W31"/>
    <mergeCell ref="AA32:AC32"/>
    <mergeCell ref="C32:E32"/>
    <mergeCell ref="F32:J32"/>
    <mergeCell ref="K32:L32"/>
    <mergeCell ref="N32:O32"/>
    <mergeCell ref="P32:T32"/>
    <mergeCell ref="U32:W32"/>
    <mergeCell ref="X32:Z32"/>
  </mergeCells>
  <printOptions horizontalCentered="1"/>
  <pageMargins left="0.1968503937007874" right="0.1968503937007874" top="0.3937007874015748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D:\b\b14\south14\14県南-1.jtd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県大会予選南部大会提案用</dc:title>
  <dc:subject/>
  <dc:creator>PCUser</dc:creator>
  <cp:keywords/>
  <dc:description/>
  <cp:lastModifiedBy>yamazaki</cp:lastModifiedBy>
  <cp:lastPrinted>2013-07-14T17:34:21Z</cp:lastPrinted>
  <dcterms:created xsi:type="dcterms:W3CDTF">2002-07-13T07:29:38Z</dcterms:created>
  <dcterms:modified xsi:type="dcterms:W3CDTF">2013-08-15T01:50:55Z</dcterms:modified>
  <cp:category/>
  <cp:version/>
  <cp:contentType/>
  <cp:contentStatus/>
  <cp:revision>15</cp:revision>
</cp:coreProperties>
</file>